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SIM\Cellule_Conduite_Marches\02-Marches\01-Renouvellement\portes-portails\DAF_2025_000689_DCE\DAF_2025_000689_Lot 1\"/>
    </mc:Choice>
  </mc:AlternateContent>
  <bookViews>
    <workbookView xWindow="0" yWindow="0" windowWidth="20490" windowHeight="7020" activeTab="3"/>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 r="A1" i="7"/>
  <c r="B45" i="7" l="1"/>
  <c r="B18" i="7"/>
  <c r="D34" i="7"/>
  <c r="C34" i="7"/>
  <c r="B34" i="7"/>
  <c r="B35" i="7" s="1"/>
  <c r="C18" i="7"/>
  <c r="D18" i="7"/>
  <c r="A1" i="5"/>
  <c r="B19" i="7" l="1"/>
  <c r="C48" i="7" s="1"/>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<sst xmlns="http://schemas.openxmlformats.org/spreadsheetml/2006/main" count="93" uniqueCount="64">
  <si>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</si>
  <si>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</si>
  <si>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</si>
  <si>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</si>
  <si>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</si>
  <si>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</si>
  <si>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</si>
  <si>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</si>
  <si>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</si>
  <si>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</si>
  <si>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</si>
  <si>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</si>
  <si>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</si>
  <si>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</si>
  <si>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</si>
  <si>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</si>
  <si>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</si>
  <si>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</si>
  <si>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</si>
  <si>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</si>
  <si>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</si>
  <si>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</si>
  <si>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</si>
  <si>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</si>
  <si>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</si>
  <si>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</si>
  <si>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</si>
  <si>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</si>
  <si>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</si>
  <si>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</si>
  <si>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</si>
  <si>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</si>
  <si>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</si>
  <si>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</si>
  <si>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</si>
  <si>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</si>
  <si>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</si>
  <si>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</si>
  <si>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A/ Opérations d’exploitation et de maintenance préventive</t>
  </si>
  <si>
    <t>Exploitation et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</si>
  <si>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</si>
  <si>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</si>
  <si>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</si>
  <si>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</si>
  <si>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</si>
  <si>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</si>
  <si>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</si>
  <si>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BALMA</t>
  </si>
  <si>
    <t>BLAGNAC</t>
  </si>
  <si>
    <t>FONSORBES</t>
  </si>
  <si>
    <t>B/ Opérations de maintenance corrective (pièces &lt; à 1000 € HT)</t>
  </si>
  <si>
    <r>
      <t>Bons de commande ponctuels : Prestations de maintenance corrective lorsque le prix total des fournitures et des pièces nécessaires à la réparation est strictement supérieu</t>
    </r>
    <r>
      <rPr>
        <sz val="11"/>
        <rFont val="Marianne"/>
        <family val="3"/>
      </rPr>
      <t>r à 1000</t>
    </r>
    <r>
      <rPr>
        <sz val="11"/>
        <color theme="1"/>
        <rFont val="Marianne"/>
        <family val="3"/>
      </rPr>
      <t xml:space="preserve"> euros HT en prix sec</t>
    </r>
  </si>
  <si>
    <t xml:space="preserve">Objet du marché :
MAINTENANCE PREVENTIVE ET CORRECTIVE DES INSTALLATIONS DE PORTES INDUSTRIELLES ET PORTAILS DES SITES DE TOULOUSE – CASTRES – TARBES ET DE LA DGA TA
LOT N°1  - SITES DE LA DIRECTION GENERALE DE L’ARMEMENT - TECHNIQUES AEROSPATIALES (DGA TA)
</t>
  </si>
  <si>
    <t>Barrière</t>
  </si>
  <si>
    <t>Portail</t>
  </si>
  <si>
    <t>Portillon</t>
  </si>
  <si>
    <t>Porte basculante</t>
  </si>
  <si>
    <t>Porte coulissante</t>
  </si>
  <si>
    <t>Tourniquet</t>
  </si>
  <si>
    <t>Tripode</t>
  </si>
  <si>
    <t>Rideau</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</si>
  <si>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</si>
  <si>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Porte sectionnelle / Accordéon</t>
  </si>
  <si>
    <t>Obstacle escamotable / Herse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</si>
</sst>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2"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10"/>
      <color theme="1"/>
      <name val="Marianne"/>
      <family val="3"/>
    </font>
    <font>
      <sz val="11"/>
      <name val="Marianne"/>
      <family val="3"/>
    </font>
  </fonts>
  <fills count="5">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35">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164" fontId="0" fillId="0" borderId="1" xfId="0" applyNumberFormat="1" applyBorder="1"/>
    <xf numFmtId="0" fontId="2" fillId="0" borderId="2" xfId="0" applyFont="1" applyBorder="1"/>
    <xf numFmtId="0" fontId="13" fillId="0" borderId="0" xfId="0" applyFont="1"/>
    <xf numFmtId="0" fontId="14" fillId="4" borderId="0" xfId="0" applyFont="1" applyFill="1" applyAlignment="1">
      <alignment horizontal="right"/>
    </xf>
    <xf numFmtId="164" fontId="15" fillId="4" borderId="0" xfId="0" applyNumberFormat="1" applyFont="1" applyFill="1"/>
    <xf numFmtId="0" fontId="17" fillId="0" borderId="0" xfId="0" applyFont="1"/>
    <xf numFmtId="0" fontId="0" fillId="0" borderId="1" xfId="0" applyBorder="1" applyAlignment="1">
      <alignment wrapText="1"/>
    </xf>
    <xf numFmtId="0" fontId="20" fillId="0" borderId="1" xfId="0" applyFont="1" applyBorder="1" applyAlignment="1">
      <alignment horizontal="center" vertical="center"/>
    </xf>
    <xf numFmtId="0" fontId="2" fillId="0" borderId="0" xfId="0" applyFont="1" applyAlignment="1">
      <alignment vertical="center" wrapText="1"/>
    </xf>
    <xf numFmtId="0" fontId="11" fillId="0" borderId="0" xfId="0" applyFont="1" applyAlignment="1">
      <alignment vertical="center"/>
    </xf>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xf numFmtId="0" fontId="13" fillId="0" borderId="0" xfId="0" applyFont="1" applyAlignment="1">
      <alignment horizontal="left" vertical="center"/>
    </xf>
    <xf numFmtId="0" fontId="16"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11" fillId="0" borderId="0" xfId="0" applyFont="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zoomScaleNormal="100" workbookViewId="0">
      <selection activeCell="A4" sqref="A4:F4"/>
    </sheetView>
  </sheetViews>
  <sheetFormatPr baseColWidth="10" defaultColWidth="11" defaultRowHeight="13.5" x14ac:dyDescent="0.25"/>
  <sheetData>
    <row r="1" spans="1:6" ht="66" customHeight="1" x14ac:dyDescent="0.25">
      <c r="A1" s="24" t="s">
        <v>0</v>
      </c>
      <c r="B1" s="24"/>
      <c r="C1" s="24"/>
      <c r="D1" s="24"/>
      <c r="E1" s="24"/>
      <c r="F1" s="24"/>
    </row>
    <row r="4" spans="1:6" ht="162.5" customHeight="1" x14ac:dyDescent="0.25">
      <c r="A4" s="25" t="s">
        <v>52</v>
      </c>
      <c r="B4" s="26"/>
      <c r="C4" s="26"/>
      <c r="D4" s="26"/>
      <c r="E4" s="26"/>
      <c r="F4" s="26"/>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25 133&amp;C&amp;"Marianne,Normal"BPU&amp;R&amp;"Marianne,Normal"N°DAF _2025_000689</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zoomScale="90" zoomScaleNormal="100" zoomScalePageLayoutView="90" workbookViewId="0">
      <selection activeCell="D3" sqref="D3"/>
    </sheetView>
  </sheetViews>
  <sheetFormatPr baseColWidth="10" defaultColWidth="11" defaultRowHeight="13.5" x14ac:dyDescent="0.25"/>
  <cols>
    <col min="1" max="1" width="8.5" customWidth="1"/>
    <col min="2" max="2" width="41.5" customWidth="1"/>
    <col min="3" max="3" width="8" customWidth="1"/>
    <col min="4" max="4" width="17.5" customWidth="1"/>
  </cols>
  <sheetData>
    <row r="1" spans="1:4" s="9" customFormat="1" ht="106" customHeight="1" x14ac:dyDescent="0.25">
      <c r="A1" s="28" t="str">
        <f>'BPU_Page de garde'!A4:F4</f>
        <v xml:space="preserve">Objet du marché :
MAINTENANCE PREVENTIVE ET CORRECTIVE DES INSTALLATIONS DE PORTES INDUSTRIELLES ET PORTAILS DES SITES DE TOULOUSE – CASTRES – TARBES ET DE LA DGA TA
LOT N°1  - SITES DE LA DIRECTION GENERALE DE L’ARMEMENT - TECHNIQUES AEROSPATIALES (DGA TA)
</v>
      </c>
      <c r="B1" s="28"/>
      <c r="C1" s="28"/>
      <c r="D1" s="28"/>
    </row>
    <row r="2" spans="1:4" ht="14.5" x14ac:dyDescent="0.35">
      <c r="A2" s="1"/>
      <c r="B2" s="1"/>
      <c r="C2" s="1"/>
      <c r="D2" s="1"/>
    </row>
    <row r="3" spans="1:4" ht="14.5" x14ac:dyDescent="0.35">
      <c r="A3" s="1"/>
      <c r="B3" s="1"/>
      <c r="C3" s="1"/>
      <c r="D3" s="1"/>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5</v>
      </c>
      <c r="B7" s="3" t="s">
        <v>6</v>
      </c>
      <c r="C7" s="4" t="s">
        <v>7</v>
      </c>
      <c r="D7" s="5"/>
    </row>
    <row r="8" spans="1:4" ht="42.75" customHeight="1" x14ac:dyDescent="0.25">
      <c r="A8" s="2" t="s">
        <v>8</v>
      </c>
      <c r="B8" s="3" t="s">
        <v>9</v>
      </c>
      <c r="C8" s="4" t="s">
        <v>10</v>
      </c>
      <c r="D8" s="5"/>
    </row>
    <row r="9" spans="1:4" ht="42.75" customHeight="1" x14ac:dyDescent="0.25">
      <c r="A9" s="2" t="s">
        <v>11</v>
      </c>
      <c r="B9" s="3" t="s">
        <v>12</v>
      </c>
      <c r="C9" s="4" t="s">
        <v>7</v>
      </c>
      <c r="D9" s="5"/>
    </row>
    <row r="10" spans="1:4" ht="42.75" customHeight="1" x14ac:dyDescent="0.35">
      <c r="A10" s="2" t="s">
        <v>13</v>
      </c>
      <c r="B10" s="3" t="s">
        <v>14</v>
      </c>
      <c r="C10" s="4" t="s">
        <v>7</v>
      </c>
      <c r="D10" s="6"/>
    </row>
    <row r="11" spans="1:4" ht="42.75" customHeight="1" x14ac:dyDescent="0.35">
      <c r="A11" s="2" t="s">
        <v>15</v>
      </c>
      <c r="B11" s="3" t="s">
        <v>16</v>
      </c>
      <c r="C11" s="4" t="s">
        <v>17</v>
      </c>
      <c r="D11" s="6"/>
    </row>
    <row r="12" spans="1:4" ht="42.75" customHeight="1" x14ac:dyDescent="0.35">
      <c r="A12" s="2" t="s">
        <v>18</v>
      </c>
      <c r="B12" s="3" t="s">
        <v>19</v>
      </c>
      <c r="C12" s="4" t="s">
        <v>7</v>
      </c>
      <c r="D12" s="6"/>
    </row>
    <row r="13" spans="1:4" ht="42.75" customHeight="1" x14ac:dyDescent="0.35">
      <c r="A13" s="2" t="s">
        <v>20</v>
      </c>
      <c r="B13" s="3" t="s">
        <v>21</v>
      </c>
      <c r="C13" s="4" t="s">
        <v>7</v>
      </c>
      <c r="D13" s="6"/>
    </row>
    <row r="14" spans="1:4" ht="14.5" x14ac:dyDescent="0.35">
      <c r="A14" s="1"/>
      <c r="B14" s="1"/>
      <c r="C14" s="1"/>
      <c r="D14" s="1"/>
    </row>
    <row r="15" spans="1:4" ht="14.5" x14ac:dyDescent="0.35">
      <c r="A15" s="1"/>
      <c r="B15" s="1"/>
      <c r="C15" s="1"/>
      <c r="D15" s="1"/>
    </row>
    <row r="16" spans="1:4" ht="81" customHeight="1" x14ac:dyDescent="0.25">
      <c r="A16" s="27" t="s">
        <v>22</v>
      </c>
      <c r="B16" s="27"/>
      <c r="C16" s="27"/>
      <c r="D16" s="27"/>
    </row>
    <row r="17" spans="1:4" ht="14.5" x14ac:dyDescent="0.35">
      <c r="A17" s="1"/>
      <c r="B17" s="1"/>
      <c r="C17" s="1"/>
      <c r="D17" s="1"/>
    </row>
    <row r="18" spans="1:4" ht="14.5" x14ac:dyDescent="0.35">
      <c r="A18" s="1"/>
      <c r="B18" s="1"/>
      <c r="C18" s="1"/>
      <c r="D18" s="1"/>
    </row>
    <row r="19" spans="1:4" ht="14.5" x14ac:dyDescent="0.35">
      <c r="A19" s="1"/>
      <c r="B19" s="1"/>
      <c r="C19" s="1"/>
      <c r="D19" s="1"/>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row r="24" spans="1:4" ht="14.5" x14ac:dyDescent="0.35">
      <c r="A24" s="1"/>
      <c r="B24" s="1"/>
      <c r="C24" s="1"/>
      <c r="D24" s="1"/>
    </row>
    <row r="25" spans="1:4" ht="14.5" x14ac:dyDescent="0.35">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25 133&amp;C&amp;"Marianne,Normal"BPU&amp;R&amp;"Marianne,Normal"N°DAF_2025_000689</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view="pageLayout" topLeftCell="A13" zoomScale="90" zoomScaleNormal="100" zoomScalePageLayoutView="90" workbookViewId="0">
      <selection sqref="A1:XFD1"/>
    </sheetView>
  </sheetViews>
  <sheetFormatPr baseColWidth="10" defaultColWidth="11" defaultRowHeight="13.5" x14ac:dyDescent="0.25"/>
  <cols>
    <col min="1" max="1" width="10.08203125" customWidth="1"/>
    <col min="2" max="2" width="38.75" customWidth="1"/>
    <col min="3" max="3" width="8" customWidth="1"/>
    <col min="4" max="4" width="17.5" customWidth="1"/>
  </cols>
  <sheetData>
    <row r="1" spans="1:4" s="9" customFormat="1" ht="116.5" customHeight="1" x14ac:dyDescent="0.25">
      <c r="A1" s="28" t="str">
        <f>'BPU_Page de garde'!A4:F4</f>
        <v xml:space="preserve">Objet du marché :
MAINTENANCE PREVENTIVE ET CORRECTIVE DES INSTALLATIONS DE PORTES INDUSTRIELLES ET PORTAILS DES SITES DE TOULOUSE – CASTRES – TARBES ET DE LA DGA TA
LOT N°1  - SITES DE LA DIRECTION GENERALE DE L’ARMEMENT - TECHNIQUES AEROSPATIALES (DGA TA)
</v>
      </c>
      <c r="B1" s="28"/>
      <c r="C1" s="28"/>
      <c r="D1" s="28"/>
    </row>
    <row r="2" spans="1:4" ht="14.5" x14ac:dyDescent="0.35">
      <c r="A2" s="1"/>
      <c r="B2" s="1"/>
      <c r="C2" s="1"/>
      <c r="D2" s="1"/>
    </row>
    <row r="3" spans="1:4" ht="48" customHeight="1" x14ac:dyDescent="0.35">
      <c r="A3" s="29" t="s">
        <v>51</v>
      </c>
      <c r="B3" s="29"/>
      <c r="C3" s="29"/>
      <c r="D3" s="29"/>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23</v>
      </c>
      <c r="B7" s="3" t="s">
        <v>24</v>
      </c>
      <c r="C7" s="4" t="s">
        <v>25</v>
      </c>
      <c r="D7" s="5"/>
    </row>
    <row r="8" spans="1:4" ht="42.75" customHeight="1" x14ac:dyDescent="0.25">
      <c r="A8" s="2" t="s">
        <v>26</v>
      </c>
      <c r="B8" s="3" t="s">
        <v>27</v>
      </c>
      <c r="C8" s="4" t="s">
        <v>28</v>
      </c>
      <c r="D8" s="5"/>
    </row>
    <row r="9" spans="1:4" ht="42.75" customHeight="1" x14ac:dyDescent="0.25">
      <c r="A9" s="2" t="s">
        <v>29</v>
      </c>
      <c r="B9" s="3" t="s">
        <v>30</v>
      </c>
      <c r="C9" s="4" t="s">
        <v>28</v>
      </c>
      <c r="D9" s="5"/>
    </row>
    <row r="10" spans="1:4" ht="42.75" customHeight="1" x14ac:dyDescent="0.35">
      <c r="A10" s="2" t="s">
        <v>31</v>
      </c>
      <c r="B10" s="3" t="s">
        <v>32</v>
      </c>
      <c r="C10" s="4" t="s">
        <v>28</v>
      </c>
      <c r="D10" s="6"/>
    </row>
    <row r="11" spans="1:4" ht="42.75" customHeight="1" x14ac:dyDescent="0.35">
      <c r="A11" s="2" t="s">
        <v>33</v>
      </c>
      <c r="B11" s="3" t="s">
        <v>34</v>
      </c>
      <c r="C11" s="4" t="s">
        <v>28</v>
      </c>
      <c r="D11" s="6"/>
    </row>
    <row r="12" spans="1:4" ht="14.5" x14ac:dyDescent="0.35">
      <c r="A12" s="1"/>
      <c r="B12" s="1"/>
      <c r="C12" s="1"/>
      <c r="D12" s="1"/>
    </row>
    <row r="13" spans="1:4" ht="197" customHeight="1" x14ac:dyDescent="0.25">
      <c r="A13" s="27" t="s">
        <v>35</v>
      </c>
      <c r="B13" s="27"/>
      <c r="C13" s="27"/>
      <c r="D13" s="27"/>
    </row>
    <row r="14" spans="1:4" ht="62" customHeight="1" x14ac:dyDescent="0.25">
      <c r="A14" s="27" t="s">
        <v>36</v>
      </c>
      <c r="B14" s="27"/>
      <c r="C14" s="27"/>
      <c r="D14" s="27"/>
    </row>
    <row r="15" spans="1:4" ht="59.5" customHeight="1" x14ac:dyDescent="0.25">
      <c r="A15" s="27" t="s">
        <v>37</v>
      </c>
      <c r="B15" s="27"/>
      <c r="C15" s="27"/>
      <c r="D15" s="27"/>
    </row>
    <row r="16" spans="1:4" ht="38.25" customHeight="1" x14ac:dyDescent="0.35">
      <c r="A16" s="1"/>
      <c r="B16" s="1"/>
      <c r="C16" s="1"/>
      <c r="D16" s="1"/>
    </row>
    <row r="17" spans="1:4" ht="14.5" x14ac:dyDescent="0.35">
      <c r="A17" s="1"/>
      <c r="B17" s="1"/>
      <c r="C17" s="1"/>
      <c r="D17" s="1"/>
    </row>
    <row r="18" spans="1:4" ht="14.5" x14ac:dyDescent="0.35">
      <c r="A18" s="1"/>
      <c r="B18" s="1"/>
      <c r="C18" s="1"/>
      <c r="D18" s="1"/>
    </row>
    <row r="19" spans="1:4" ht="14.5" x14ac:dyDescent="0.35">
      <c r="A19" s="1"/>
      <c r="B19" s="1"/>
      <c r="C19" s="1"/>
      <c r="D19" s="1"/>
    </row>
    <row r="20" spans="1:4" ht="14.5" x14ac:dyDescent="0.35">
      <c r="A20" s="1"/>
      <c r="B20" s="1"/>
      <c r="C20" s="1"/>
      <c r="D20" s="1"/>
    </row>
  </sheetData>
  <mergeCells count="5">
    <mergeCell ref="A1:D1"/>
    <mergeCell ref="A13:D13"/>
    <mergeCell ref="A14:D14"/>
    <mergeCell ref="A15:D15"/>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25 689&amp;C&amp;"Marianne,Normal"BPU&amp;R&amp;"Marianne,Normal"N°DAF _2025_000689</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tabSelected="1" view="pageLayout" zoomScale="90" zoomScaleNormal="100" zoomScalePageLayoutView="90" workbookViewId="0">
      <selection activeCell="A32" sqref="A32"/>
    </sheetView>
  </sheetViews>
  <sheetFormatPr baseColWidth="10" defaultColWidth="11" defaultRowHeight="13.5" x14ac:dyDescent="0.25"/>
  <cols>
    <col min="1" max="1" width="45.6640625" customWidth="1"/>
  </cols>
  <sheetData>
    <row r="1" spans="1:17" ht="81" customHeight="1" x14ac:dyDescent="0.25">
      <c r="A1" s="28" t="str">
        <f>'BPU_Page de garde'!A4:F4</f>
        <v xml:space="preserve">Objet du marché :
MAINTENANCE PREVENTIVE ET CORRECTIVE DES INSTALLATIONS DE PORTES INDUSTRIELLES ET PORTAILS DES SITES DE TOULOUSE – CASTRES – TARBES ET DE LA DGA TA
LOT N°1  - SITES DE LA DIRECTION GENERALE DE L’ARMEMENT - TECHNIQUES AEROSPATIALES (DGA TA)
</v>
      </c>
      <c r="B1" s="28"/>
      <c r="C1" s="28"/>
      <c r="D1" s="28"/>
      <c r="E1" s="28"/>
      <c r="F1" s="28"/>
      <c r="G1" s="28"/>
      <c r="H1" s="28"/>
      <c r="I1" s="22"/>
      <c r="J1" s="22"/>
      <c r="K1" s="22"/>
      <c r="L1" s="22"/>
      <c r="M1" s="22"/>
      <c r="N1" s="22"/>
      <c r="O1" s="22"/>
      <c r="P1" s="22"/>
      <c r="Q1" s="22"/>
    </row>
    <row r="3" spans="1:17" ht="63.75" customHeight="1" x14ac:dyDescent="0.25">
      <c r="A3" s="34" t="s">
        <v>61</v>
      </c>
      <c r="B3" s="34"/>
      <c r="C3" s="34"/>
      <c r="D3" s="34"/>
      <c r="E3" s="34"/>
      <c r="F3" s="34"/>
      <c r="G3" s="34"/>
      <c r="H3" s="34"/>
      <c r="I3" s="23"/>
      <c r="J3" s="23"/>
      <c r="K3" s="23"/>
      <c r="L3" s="23"/>
      <c r="M3" s="23"/>
      <c r="N3" s="23"/>
      <c r="O3" s="23"/>
      <c r="P3" s="23"/>
      <c r="Q3" s="23"/>
    </row>
    <row r="4" spans="1:17" ht="34.5" customHeight="1" x14ac:dyDescent="0.25"/>
    <row r="5" spans="1:17" ht="14.5" x14ac:dyDescent="0.25">
      <c r="A5" s="30" t="s">
        <v>38</v>
      </c>
      <c r="B5" s="30"/>
      <c r="C5" s="30"/>
      <c r="D5" s="30"/>
      <c r="E5" s="30"/>
      <c r="F5" s="30"/>
      <c r="G5" s="30"/>
      <c r="H5" s="30"/>
      <c r="I5" s="30"/>
      <c r="J5" s="30"/>
      <c r="K5" s="30"/>
      <c r="L5" s="30"/>
      <c r="M5" s="30"/>
      <c r="N5" s="30"/>
      <c r="O5" s="30"/>
      <c r="P5" s="30"/>
    </row>
    <row r="7" spans="1:17" x14ac:dyDescent="0.25">
      <c r="B7" s="21" t="s">
        <v>47</v>
      </c>
      <c r="C7" s="21" t="s">
        <v>48</v>
      </c>
      <c r="D7" s="21" t="s">
        <v>49</v>
      </c>
    </row>
    <row r="8" spans="1:17" ht="14.5" x14ac:dyDescent="0.35">
      <c r="A8" s="10" t="s">
        <v>53</v>
      </c>
      <c r="B8" s="11"/>
      <c r="C8" s="11"/>
      <c r="D8" s="11"/>
    </row>
    <row r="9" spans="1:17" ht="14.5" x14ac:dyDescent="0.35">
      <c r="A9" s="10" t="s">
        <v>54</v>
      </c>
      <c r="B9" s="11"/>
      <c r="C9" s="11"/>
      <c r="D9" s="11"/>
    </row>
    <row r="10" spans="1:17" ht="14.5" x14ac:dyDescent="0.35">
      <c r="A10" s="10" t="s">
        <v>55</v>
      </c>
      <c r="B10" s="11"/>
      <c r="C10" s="11"/>
      <c r="D10" s="11"/>
    </row>
    <row r="11" spans="1:17" ht="14.5" x14ac:dyDescent="0.35">
      <c r="A11" s="10" t="s">
        <v>62</v>
      </c>
      <c r="B11" s="11"/>
      <c r="C11" s="11"/>
      <c r="D11" s="11"/>
    </row>
    <row r="12" spans="1:17" ht="14.5" x14ac:dyDescent="0.35">
      <c r="A12" s="10" t="s">
        <v>56</v>
      </c>
      <c r="B12" s="11"/>
      <c r="C12" s="11"/>
      <c r="D12" s="11"/>
    </row>
    <row r="13" spans="1:17" ht="14.5" x14ac:dyDescent="0.35">
      <c r="A13" s="10" t="s">
        <v>57</v>
      </c>
      <c r="B13" s="11"/>
      <c r="C13" s="11"/>
      <c r="D13" s="11"/>
    </row>
    <row r="14" spans="1:17" ht="14.5" x14ac:dyDescent="0.35">
      <c r="A14" s="10" t="s">
        <v>58</v>
      </c>
      <c r="B14" s="11"/>
      <c r="C14" s="11"/>
      <c r="D14" s="11"/>
    </row>
    <row r="15" spans="1:17" ht="14.5" x14ac:dyDescent="0.35">
      <c r="A15" s="10" t="s">
        <v>59</v>
      </c>
      <c r="B15" s="11"/>
      <c r="C15" s="11"/>
      <c r="D15" s="11"/>
    </row>
    <row r="16" spans="1:17" ht="14.5" x14ac:dyDescent="0.35">
      <c r="A16" s="10" t="s">
        <v>63</v>
      </c>
      <c r="B16" s="11"/>
      <c r="C16" s="11"/>
      <c r="D16" s="11"/>
    </row>
    <row r="17" spans="1:16" ht="14.5" x14ac:dyDescent="0.35">
      <c r="A17" s="10" t="s">
        <v>60</v>
      </c>
      <c r="B17" s="11"/>
      <c r="C17" s="11"/>
      <c r="D17" s="11"/>
    </row>
    <row r="18" spans="1:16" ht="14.5" x14ac:dyDescent="0.25">
      <c r="A18" s="12" t="s">
        <v>39</v>
      </c>
      <c r="B18" s="13">
        <f>SUM(B8:B17)</f>
        <v>0</v>
      </c>
      <c r="C18" s="13">
        <f t="shared" ref="C18:D18" si="0">SUM(C8:C17)</f>
        <v>0</v>
      </c>
      <c r="D18" s="13">
        <f t="shared" si="0"/>
        <v>0</v>
      </c>
    </row>
    <row r="19" spans="1:16" ht="20.5" x14ac:dyDescent="0.45">
      <c r="A19" s="17" t="s">
        <v>40</v>
      </c>
      <c r="B19" s="18">
        <f>SUM(B18:D18)</f>
        <v>0</v>
      </c>
    </row>
    <row r="21" spans="1:16" ht="14.5" x14ac:dyDescent="0.25">
      <c r="A21" s="30" t="s">
        <v>50</v>
      </c>
      <c r="B21" s="30"/>
      <c r="C21" s="30"/>
      <c r="D21" s="30"/>
      <c r="E21" s="30"/>
      <c r="F21" s="30"/>
      <c r="G21" s="30"/>
      <c r="H21" s="30"/>
      <c r="I21" s="30"/>
      <c r="J21" s="30"/>
      <c r="K21" s="30"/>
      <c r="L21" s="30"/>
      <c r="M21" s="30"/>
      <c r="N21" s="30"/>
      <c r="O21" s="30"/>
      <c r="P21" s="30"/>
    </row>
    <row r="23" spans="1:16" x14ac:dyDescent="0.25">
      <c r="B23" s="21" t="s">
        <v>47</v>
      </c>
      <c r="C23" s="21" t="s">
        <v>48</v>
      </c>
      <c r="D23" s="21" t="s">
        <v>49</v>
      </c>
    </row>
    <row r="24" spans="1:16" ht="14.5" x14ac:dyDescent="0.35">
      <c r="A24" s="10" t="s">
        <v>53</v>
      </c>
      <c r="B24" s="14"/>
      <c r="C24" s="14"/>
      <c r="D24" s="14"/>
    </row>
    <row r="25" spans="1:16" ht="14.5" x14ac:dyDescent="0.35">
      <c r="A25" s="10" t="s">
        <v>54</v>
      </c>
      <c r="B25" s="14"/>
      <c r="C25" s="14"/>
      <c r="D25" s="14"/>
    </row>
    <row r="26" spans="1:16" ht="14.5" x14ac:dyDescent="0.35">
      <c r="A26" s="10" t="s">
        <v>55</v>
      </c>
      <c r="B26" s="14"/>
      <c r="C26" s="14"/>
      <c r="D26" s="14"/>
    </row>
    <row r="27" spans="1:16" ht="14.5" x14ac:dyDescent="0.35">
      <c r="A27" s="10" t="s">
        <v>62</v>
      </c>
      <c r="B27" s="14"/>
      <c r="C27" s="14"/>
      <c r="D27" s="14"/>
    </row>
    <row r="28" spans="1:16" ht="14.5" x14ac:dyDescent="0.35">
      <c r="A28" s="10" t="s">
        <v>56</v>
      </c>
      <c r="B28" s="14"/>
      <c r="C28" s="14"/>
      <c r="D28" s="14"/>
    </row>
    <row r="29" spans="1:16" ht="14.5" x14ac:dyDescent="0.35">
      <c r="A29" s="10" t="s">
        <v>57</v>
      </c>
      <c r="B29" s="14"/>
      <c r="C29" s="14"/>
      <c r="D29" s="14"/>
    </row>
    <row r="30" spans="1:16" ht="14.5" x14ac:dyDescent="0.35">
      <c r="A30" s="10" t="s">
        <v>58</v>
      </c>
      <c r="B30" s="14"/>
      <c r="C30" s="14"/>
      <c r="D30" s="14"/>
    </row>
    <row r="31" spans="1:16" ht="14.5" x14ac:dyDescent="0.35">
      <c r="A31" s="10" t="s">
        <v>59</v>
      </c>
      <c r="B31" s="14"/>
      <c r="C31" s="14"/>
      <c r="D31" s="14"/>
    </row>
    <row r="32" spans="1:16" ht="14.5" x14ac:dyDescent="0.35">
      <c r="A32" s="10" t="s">
        <v>63</v>
      </c>
      <c r="B32" s="14"/>
      <c r="C32" s="14"/>
      <c r="D32" s="14"/>
    </row>
    <row r="33" spans="1:4" ht="14.5" x14ac:dyDescent="0.35">
      <c r="A33" s="10" t="s">
        <v>60</v>
      </c>
      <c r="B33" s="14"/>
      <c r="C33" s="14"/>
      <c r="D33" s="14"/>
    </row>
    <row r="34" spans="1:4" ht="14.5" x14ac:dyDescent="0.25">
      <c r="A34" s="12" t="s">
        <v>41</v>
      </c>
      <c r="B34" s="13">
        <f>SUM(B24:B33)</f>
        <v>0</v>
      </c>
      <c r="C34" s="13">
        <f t="shared" ref="C34" si="1">SUM(C24:C33)</f>
        <v>0</v>
      </c>
      <c r="D34" s="13">
        <f t="shared" ref="D34" si="2">SUM(D24:D33)</f>
        <v>0</v>
      </c>
    </row>
    <row r="35" spans="1:4" ht="20.5" x14ac:dyDescent="0.45">
      <c r="A35" s="17" t="s">
        <v>40</v>
      </c>
      <c r="B35" s="18">
        <f>SUM(B34:D34)</f>
        <v>0</v>
      </c>
    </row>
    <row r="40" spans="1:4" ht="14.5" x14ac:dyDescent="0.35">
      <c r="A40" s="16" t="s">
        <v>42</v>
      </c>
    </row>
    <row r="42" spans="1:4" x14ac:dyDescent="0.25">
      <c r="B42" s="21" t="s">
        <v>47</v>
      </c>
      <c r="C42" s="21" t="s">
        <v>48</v>
      </c>
      <c r="D42" s="21" t="s">
        <v>49</v>
      </c>
    </row>
    <row r="43" spans="1:4" ht="14.5" x14ac:dyDescent="0.35">
      <c r="A43" s="10" t="s">
        <v>43</v>
      </c>
      <c r="B43" s="15"/>
      <c r="C43" s="15"/>
      <c r="D43" s="15"/>
    </row>
    <row r="44" spans="1:4" ht="37.5" customHeight="1" x14ac:dyDescent="0.25">
      <c r="A44" s="20" t="s">
        <v>44</v>
      </c>
      <c r="B44" s="11"/>
      <c r="C44" s="11"/>
      <c r="D44" s="11"/>
    </row>
    <row r="45" spans="1:4" ht="20.5" x14ac:dyDescent="0.45">
      <c r="A45" s="17" t="s">
        <v>40</v>
      </c>
      <c r="B45" s="18">
        <f>SUM(B43:D44)</f>
        <v>0</v>
      </c>
    </row>
    <row r="48" spans="1:4" ht="20.5" x14ac:dyDescent="0.45">
      <c r="A48" s="31" t="s">
        <v>45</v>
      </c>
      <c r="B48" s="31"/>
      <c r="C48" s="32">
        <f>B19+B35+B45</f>
        <v>0</v>
      </c>
      <c r="D48" s="33"/>
    </row>
    <row r="51" spans="1:1" x14ac:dyDescent="0.25">
      <c r="A51" s="19" t="s">
        <v>46</v>
      </c>
    </row>
  </sheetData>
  <mergeCells count="6">
    <mergeCell ref="A5:P5"/>
    <mergeCell ref="A21:P21"/>
    <mergeCell ref="A48:B48"/>
    <mergeCell ref="C48:D48"/>
    <mergeCell ref="A1:H1"/>
    <mergeCell ref="A3:H3"/>
  </mergeCells>
  <pageMargins left="0.25" right="0.25" top="0.75" bottom="0.75" header="0.3" footer="0.3"/>
  <pageSetup paperSize="8" orientation="portrait" r:id="rId1"/>
  <headerFooter>
    <oddHeader>&amp;LN°projet : ESID 25 133&amp;CBPU&amp;RDAF_2025_000689</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2.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14F21A-86F9-4173-BB35-28D82DF82AF9}">
  <ds:schemaRefs>
    <ds:schemaRef ds:uri="http://purl.org/dc/terms/"/>
    <ds:schemaRef ds:uri="http://schemas.openxmlformats.org/package/2006/metadata/core-properties"/>
    <ds:schemaRef ds:uri="12f2f77a-bc19-4145-99a9-a502f90bb138"/>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HUTELLIER Fabien INGE CIVI DEFE</cp:lastModifiedBy>
  <cp:revision/>
  <dcterms:created xsi:type="dcterms:W3CDTF">2020-05-28T15:27:04Z</dcterms:created>
  <dcterms:modified xsi:type="dcterms:W3CDTF">2025-05-26T15:13:05Z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